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30" windowWidth="15120" windowHeight="2850" tabRatio="763"/>
  </bookViews>
  <sheets>
    <sheet name="3.1" sheetId="20" r:id="rId1"/>
  </sheets>
  <externalReferences>
    <externalReference r:id="rId2"/>
  </externalReferences>
  <definedNames>
    <definedName name="_xlnm._FilterDatabase" localSheetId="0" hidden="1">'3.1'!$A$3:$D$53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'3.1'!$A$1:$G$54</definedName>
  </definedNames>
  <calcPr calcId="145621"/>
</workbook>
</file>

<file path=xl/calcChain.xml><?xml version="1.0" encoding="utf-8"?>
<calcChain xmlns="http://schemas.openxmlformats.org/spreadsheetml/2006/main">
  <c r="G54" i="20" l="1"/>
  <c r="J53" i="20" l="1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</calcChain>
</file>

<file path=xl/sharedStrings.xml><?xml version="1.0" encoding="utf-8"?>
<sst xmlns="http://schemas.openxmlformats.org/spreadsheetml/2006/main" count="159" uniqueCount="76">
  <si>
    <t xml:space="preserve"> №                 пп</t>
  </si>
  <si>
    <t>Ангарские электрические сети</t>
  </si>
  <si>
    <t xml:space="preserve">ПС 110/10 кВ  "Пионерская" </t>
  </si>
  <si>
    <t>ПС-110/35/6 кВ "Прибрежная", КРУЭ-6 кВ</t>
  </si>
  <si>
    <t>Черемховские электрические сети</t>
  </si>
  <si>
    <t>Саянские электрические сети</t>
  </si>
  <si>
    <t>Ангарские электрические сети   Усольское подразделение</t>
  </si>
  <si>
    <t>Усть-Кутские электрические сети</t>
  </si>
  <si>
    <t>Нижнеудинские эл. сети</t>
  </si>
  <si>
    <t>ПС 110/6 кВ "Стеклозавод"</t>
  </si>
  <si>
    <t>Киренские  электрические сети</t>
  </si>
  <si>
    <t>Усть-Ордынские электрические сети</t>
  </si>
  <si>
    <t>Тайшетские электрические сети</t>
  </si>
  <si>
    <t>ПС 110/35/6 кВ "Бирюса"</t>
  </si>
  <si>
    <t>ПС 110/27,5/10/6 кВ                 Тяговая Тайшет-Западная</t>
  </si>
  <si>
    <t>ПС 35/6 кВ    "ЦРП"                      (РП "Центральное")</t>
  </si>
  <si>
    <t xml:space="preserve">ПС 35/10кВ "БОС"   ОАО "Саянскхимпром"    </t>
  </si>
  <si>
    <t>ПС 35/6 кВ №2</t>
  </si>
  <si>
    <t xml:space="preserve">ПС 110/35/6 кВ "Ангарская" </t>
  </si>
  <si>
    <t>ПС 35/6 кВ №4</t>
  </si>
  <si>
    <t>ПС 35/6 кВ №7</t>
  </si>
  <si>
    <t xml:space="preserve">ПС110/6кВ"Промышленная"  </t>
  </si>
  <si>
    <t>ТЭЦ-11   110/35/10кВ                                  г.Усолье-Сибирское</t>
  </si>
  <si>
    <t>ПС110/10 кВ "Вокзальная"                              г. Усолье-Сибирское</t>
  </si>
  <si>
    <t xml:space="preserve">ВСЖД  ПС 110/27,5/10кВ   Усолье-Сибирское     ЭЧЭ-26   </t>
  </si>
  <si>
    <t xml:space="preserve">ПС 110/35/10 кВ Белореченская                </t>
  </si>
  <si>
    <t xml:space="preserve">ПС 35/10 кВ Сельхозкомплекс, КРУН-10кВ, яч. 1               </t>
  </si>
  <si>
    <t>ПС 110/10кВ Лесозавод</t>
  </si>
  <si>
    <t>ПС110/27,5/10кВ тяговая "Нижнеудинск"</t>
  </si>
  <si>
    <t xml:space="preserve">ПС110/35/10кВ "ВРЗ" </t>
  </si>
  <si>
    <t>ПС35/6кВ "ТГЗ" ОАО"ВСКБ"</t>
  </si>
  <si>
    <t>ПС110/35/6кВ"Куйтун"</t>
  </si>
  <si>
    <t xml:space="preserve">ПС110/35/6кв "Азейская" </t>
  </si>
  <si>
    <t xml:space="preserve">  ПС 27,5/6кВ ЦРП "Тулун"</t>
  </si>
  <si>
    <t>ПС 35/10кВ  ТП 6-1   Насосная РП-7  м-н  "Ангарский" г.Зима</t>
  </si>
  <si>
    <t xml:space="preserve">Тяговая ПС 110/35/10кВ "Зима"     г. Зима                    </t>
  </si>
  <si>
    <t>ПС110/35/10кВ«Новонукутск"</t>
  </si>
  <si>
    <t xml:space="preserve"> ПС 110/35/6кВ Свирск</t>
  </si>
  <si>
    <t xml:space="preserve"> ПС 110/35/10кВ Тяговая Половина </t>
  </si>
  <si>
    <t>ПС 110/10 кВ "ЗСМ"</t>
  </si>
  <si>
    <t xml:space="preserve">ПС 35/10кВ "Казачинская" </t>
  </si>
  <si>
    <t>Тяговая ПС110/27,5/6кВ №82  Усть-Кут</t>
  </si>
  <si>
    <t>Тяговая ПС110/35/27,5кВ №81    Ручей</t>
  </si>
  <si>
    <t xml:space="preserve">ПС 35/10кВ "Красноармейская"           </t>
  </si>
  <si>
    <t xml:space="preserve">ПС 110/35/10кВ  Баяндай   </t>
  </si>
  <si>
    <t>Иркутские электрические сети</t>
  </si>
  <si>
    <t xml:space="preserve"> НЗ ТЭЦ-3  г.Зима     </t>
  </si>
  <si>
    <t>ПС 35/6кВ "Шахта Забитуй"</t>
  </si>
  <si>
    <t>ПС 110/35/10кВ"Стройбаза"  г.Саянск</t>
  </si>
  <si>
    <t>ПС 110/10кВ "Ока"  г.Саянск</t>
  </si>
  <si>
    <t>ПС-110/6кВ Рудная       г.Слюдянка</t>
  </si>
  <si>
    <t xml:space="preserve">ПС-110/6кВ Быстрая </t>
  </si>
  <si>
    <t>ПС-35/10кВ Головная Слюдянка</t>
  </si>
  <si>
    <t>ПС-110/10/6кВ "Центральная"</t>
  </si>
  <si>
    <t xml:space="preserve">ПС-110/35/10кВ Качуг  </t>
  </si>
  <si>
    <t xml:space="preserve">ПС-110/35/10кВ Оса  </t>
  </si>
  <si>
    <t xml:space="preserve">ПС 35/6кв "Топресурс"                       </t>
  </si>
  <si>
    <t>ПС  35/10кВ "Троицк", Заларинский р-он, п.Троицк</t>
  </si>
  <si>
    <t>РЖД</t>
  </si>
  <si>
    <t>ВСО</t>
  </si>
  <si>
    <t>ИЭСК</t>
  </si>
  <si>
    <t>ИЭ</t>
  </si>
  <si>
    <t>АУС</t>
  </si>
  <si>
    <t>ВСКБТ</t>
  </si>
  <si>
    <t>СХП</t>
  </si>
  <si>
    <t>топресурс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</si>
  <si>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</si>
  <si>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</si>
  <si>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</si>
  <si>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ПС 35/6кВ УПС-4 УЭС СПАО АУС</t>
  </si>
  <si>
    <t>ПС 500/110/35 кВ "Тайшет", 
ПС 35/10 кВ "Мелькомбинат"</t>
  </si>
  <si>
    <t>ПС-110/35/10кВ "Туристская" , ПС 35/10 кВ "Нижний Кочергат"</t>
  </si>
  <si>
    <t>Филиал ОГУЭП "Облкоммунэнерго"</t>
  </si>
  <si>
    <t>Итого</t>
  </si>
  <si>
    <t>Наименование головного                                        источника</t>
  </si>
  <si>
    <t>3.1 Информация о наличии невостребованной мощности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</si>
</sst>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5" xfId="0" applyFont="1" applyFill="1" applyBorder="1" applyAlignment="1" applyProtection="1">
      <alignment horizontal="center" vertical="center"/>
    </xf>
    <xf numFmtId="3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9" fontId="1" fillId="0" borderId="1" xfId="0" applyNumberFormat="1" applyFont="1" applyFill="1" applyBorder="1" applyAlignment="1" applyProtection="1">
      <alignment horizontal="left" vertical="top" wrapText="1" indent="1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indent="1"/>
    </xf>
    <xf numFmtId="4" fontId="3" fillId="0" borderId="6" xfId="0" applyNumberFormat="1" applyFont="1" applyFill="1" applyBorder="1" applyAlignment="1">
      <alignment horizontal="right" vertical="top" indent="1"/>
    </xf>
    <xf numFmtId="0" fontId="9" fillId="0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 applyProtection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9" fillId="0" borderId="5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indent="1"/>
    </xf>
    <xf numFmtId="4" fontId="10" fillId="0" borderId="6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/>
    </xf>
    <xf numFmtId="4" fontId="3" fillId="0" borderId="9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110" zoomScaleNormal="110" zoomScaleSheetLayoutView="130" workbookViewId="0">
      <selection activeCell="K3" sqref="K3"/>
    </sheetView>
  </sheetViews>
  <sheetFormatPr defaultRowHeight="15" x14ac:dyDescent="0.25"/>
  <cols>
    <col min="1" max="1" width="7.42578125" style="4" customWidth="1"/>
    <col min="2" max="2" width="10.85546875" style="4" customWidth="1"/>
    <col min="3" max="3" width="23.85546875" style="10" customWidth="1"/>
    <col min="4" max="4" width="38.42578125" style="10" customWidth="1"/>
    <col min="5" max="7" width="14.5703125" style="11" customWidth="1"/>
    <col min="8" max="9" width="9.140625" style="4" customWidth="1"/>
    <col min="10" max="10" width="9.140625" style="4" hidden="1" customWidth="1"/>
    <col min="11" max="97" width="9.140625" style="4" customWidth="1"/>
    <col min="98" max="16384" width="9.140625" style="4"/>
  </cols>
  <sheetData>
    <row r="1" spans="1:10" s="6" customFormat="1" ht="18.75" x14ac:dyDescent="0.3">
      <c r="A1" s="35" t="s">
        <v>75</v>
      </c>
      <c r="B1" s="36"/>
      <c r="C1" s="36"/>
      <c r="D1" s="36"/>
      <c r="E1" s="36"/>
      <c r="F1" s="36"/>
      <c r="G1" s="37"/>
    </row>
    <row r="2" spans="1:10" ht="60" x14ac:dyDescent="0.25">
      <c r="A2" s="25" t="s">
        <v>0</v>
      </c>
      <c r="B2" s="18" t="s">
        <v>59</v>
      </c>
      <c r="C2" s="18" t="s">
        <v>72</v>
      </c>
      <c r="D2" s="18" t="s">
        <v>74</v>
      </c>
      <c r="E2" s="19" t="s">
        <v>68</v>
      </c>
      <c r="F2" s="19" t="s">
        <v>67</v>
      </c>
      <c r="G2" s="31" t="s">
        <v>66</v>
      </c>
    </row>
    <row r="3" spans="1:10" s="5" customFormat="1" ht="10.5" customHeight="1" x14ac:dyDescent="0.25">
      <c r="A3" s="26">
        <v>1</v>
      </c>
      <c r="B3" s="20">
        <v>2</v>
      </c>
      <c r="C3" s="21">
        <v>3</v>
      </c>
      <c r="D3" s="20">
        <v>4</v>
      </c>
      <c r="E3" s="22">
        <v>5</v>
      </c>
      <c r="F3" s="22">
        <v>6</v>
      </c>
      <c r="G3" s="32">
        <v>7</v>
      </c>
    </row>
    <row r="4" spans="1:10" ht="25.5" x14ac:dyDescent="0.25">
      <c r="A4" s="7">
        <v>1</v>
      </c>
      <c r="B4" s="1" t="s">
        <v>60</v>
      </c>
      <c r="C4" s="2" t="s">
        <v>1</v>
      </c>
      <c r="D4" s="12" t="s">
        <v>17</v>
      </c>
      <c r="E4" s="16">
        <v>15162</v>
      </c>
      <c r="F4" s="16">
        <v>14409.296746538948</v>
      </c>
      <c r="G4" s="17">
        <v>752.70325346105164</v>
      </c>
      <c r="J4" s="8" t="e">
        <f>#REF!-#REF!</f>
        <v>#REF!</v>
      </c>
    </row>
    <row r="5" spans="1:10" ht="25.5" x14ac:dyDescent="0.25">
      <c r="A5" s="7">
        <v>2</v>
      </c>
      <c r="B5" s="1" t="s">
        <v>60</v>
      </c>
      <c r="C5" s="2" t="s">
        <v>1</v>
      </c>
      <c r="D5" s="12" t="s">
        <v>18</v>
      </c>
      <c r="E5" s="16">
        <v>20317</v>
      </c>
      <c r="F5" s="16">
        <v>17336.79245614964</v>
      </c>
      <c r="G5" s="17">
        <v>2980.2075438503598</v>
      </c>
      <c r="J5" s="8" t="e">
        <f>#REF!-#REF!</f>
        <v>#REF!</v>
      </c>
    </row>
    <row r="6" spans="1:10" ht="25.5" x14ac:dyDescent="0.25">
      <c r="A6" s="7">
        <v>3</v>
      </c>
      <c r="B6" s="1" t="s">
        <v>60</v>
      </c>
      <c r="C6" s="2" t="s">
        <v>1</v>
      </c>
      <c r="D6" s="12" t="s">
        <v>19</v>
      </c>
      <c r="E6" s="16">
        <v>22986</v>
      </c>
      <c r="F6" s="16">
        <v>17579.887984120938</v>
      </c>
      <c r="G6" s="17">
        <v>5406.1120158790618</v>
      </c>
      <c r="J6" s="8" t="e">
        <f>#REF!-#REF!</f>
        <v>#REF!</v>
      </c>
    </row>
    <row r="7" spans="1:10" ht="25.5" x14ac:dyDescent="0.25">
      <c r="A7" s="7">
        <v>4</v>
      </c>
      <c r="B7" s="1" t="s">
        <v>60</v>
      </c>
      <c r="C7" s="2" t="s">
        <v>1</v>
      </c>
      <c r="D7" s="12" t="s">
        <v>20</v>
      </c>
      <c r="E7" s="16">
        <v>11662.800000000001</v>
      </c>
      <c r="F7" s="16">
        <v>10012.047511008263</v>
      </c>
      <c r="G7" s="17">
        <v>1650.7524889917386</v>
      </c>
      <c r="J7" s="8" t="e">
        <f>#REF!-#REF!</f>
        <v>#REF!</v>
      </c>
    </row>
    <row r="8" spans="1:10" ht="25.5" x14ac:dyDescent="0.25">
      <c r="A8" s="7">
        <v>5</v>
      </c>
      <c r="B8" s="1" t="s">
        <v>60</v>
      </c>
      <c r="C8" s="2" t="s">
        <v>1</v>
      </c>
      <c r="D8" s="12" t="s">
        <v>2</v>
      </c>
      <c r="E8" s="16">
        <v>5833</v>
      </c>
      <c r="F8" s="16">
        <v>3111.8804576286775</v>
      </c>
      <c r="G8" s="17">
        <v>2721.1195423713225</v>
      </c>
      <c r="J8" s="8" t="e">
        <f>#REF!-#REF!</f>
        <v>#REF!</v>
      </c>
    </row>
    <row r="9" spans="1:10" ht="25.5" x14ac:dyDescent="0.25">
      <c r="A9" s="7">
        <v>6</v>
      </c>
      <c r="B9" s="1" t="s">
        <v>60</v>
      </c>
      <c r="C9" s="2" t="s">
        <v>1</v>
      </c>
      <c r="D9" s="12" t="s">
        <v>3</v>
      </c>
      <c r="E9" s="16">
        <v>5200</v>
      </c>
      <c r="F9" s="16">
        <v>4780.8604662680355</v>
      </c>
      <c r="G9" s="17">
        <v>419.13953373196455</v>
      </c>
      <c r="J9" s="8" t="e">
        <f>#REF!-#REF!</f>
        <v>#REF!</v>
      </c>
    </row>
    <row r="10" spans="1:10" ht="25.5" x14ac:dyDescent="0.25">
      <c r="A10" s="7">
        <v>7</v>
      </c>
      <c r="B10" s="1" t="s">
        <v>60</v>
      </c>
      <c r="C10" s="2" t="s">
        <v>1</v>
      </c>
      <c r="D10" s="12" t="s">
        <v>21</v>
      </c>
      <c r="E10" s="16">
        <v>9004</v>
      </c>
      <c r="F10" s="16">
        <v>3546.7456054416971</v>
      </c>
      <c r="G10" s="17">
        <v>5457.2543945583029</v>
      </c>
      <c r="J10" s="8" t="e">
        <f>#REF!-#REF!</f>
        <v>#REF!</v>
      </c>
    </row>
    <row r="11" spans="1:10" ht="25.5" x14ac:dyDescent="0.25">
      <c r="A11" s="7">
        <v>8</v>
      </c>
      <c r="B11" s="1" t="s">
        <v>62</v>
      </c>
      <c r="C11" s="2" t="s">
        <v>1</v>
      </c>
      <c r="D11" s="12" t="s">
        <v>69</v>
      </c>
      <c r="E11" s="16">
        <v>745</v>
      </c>
      <c r="F11" s="16">
        <v>38</v>
      </c>
      <c r="G11" s="17">
        <v>707</v>
      </c>
      <c r="J11" s="8" t="e">
        <f>#REF!-#REF!</f>
        <v>#REF!</v>
      </c>
    </row>
    <row r="12" spans="1:10" ht="38.25" x14ac:dyDescent="0.25">
      <c r="A12" s="7">
        <v>9</v>
      </c>
      <c r="B12" s="1" t="s">
        <v>61</v>
      </c>
      <c r="C12" s="2" t="s">
        <v>6</v>
      </c>
      <c r="D12" s="13" t="s">
        <v>22</v>
      </c>
      <c r="E12" s="16">
        <v>47720</v>
      </c>
      <c r="F12" s="16">
        <v>26145.028682795699</v>
      </c>
      <c r="G12" s="17">
        <v>21574.971317204301</v>
      </c>
      <c r="J12" s="8" t="e">
        <f>#REF!-#REF!</f>
        <v>#REF!</v>
      </c>
    </row>
    <row r="13" spans="1:10" ht="38.25" x14ac:dyDescent="0.25">
      <c r="A13" s="7">
        <v>10</v>
      </c>
      <c r="B13" s="1" t="s">
        <v>60</v>
      </c>
      <c r="C13" s="2" t="s">
        <v>6</v>
      </c>
      <c r="D13" s="13" t="s">
        <v>23</v>
      </c>
      <c r="E13" s="16">
        <v>21147</v>
      </c>
      <c r="F13" s="16">
        <v>18826.254920869826</v>
      </c>
      <c r="G13" s="17">
        <v>2320.7450791301744</v>
      </c>
      <c r="J13" s="8" t="e">
        <f>#REF!-#REF!</f>
        <v>#REF!</v>
      </c>
    </row>
    <row r="14" spans="1:10" ht="38.25" x14ac:dyDescent="0.25">
      <c r="A14" s="7">
        <v>11</v>
      </c>
      <c r="B14" s="1" t="s">
        <v>58</v>
      </c>
      <c r="C14" s="2" t="s">
        <v>6</v>
      </c>
      <c r="D14" s="13" t="s">
        <v>24</v>
      </c>
      <c r="E14" s="16">
        <v>10056</v>
      </c>
      <c r="F14" s="16">
        <v>5508.6866560973749</v>
      </c>
      <c r="G14" s="17">
        <v>4547.3133439026251</v>
      </c>
      <c r="J14" s="8" t="e">
        <f>#REF!-#REF!</f>
        <v>#REF!</v>
      </c>
    </row>
    <row r="15" spans="1:10" ht="38.25" x14ac:dyDescent="0.25">
      <c r="A15" s="7">
        <v>12</v>
      </c>
      <c r="B15" s="1" t="s">
        <v>60</v>
      </c>
      <c r="C15" s="2" t="s">
        <v>6</v>
      </c>
      <c r="D15" s="13" t="s">
        <v>25</v>
      </c>
      <c r="E15" s="16">
        <v>2944</v>
      </c>
      <c r="F15" s="16">
        <v>1350.9686801433691</v>
      </c>
      <c r="G15" s="17">
        <v>1593.0313198566309</v>
      </c>
      <c r="J15" s="8" t="e">
        <f>#REF!-#REF!</f>
        <v>#REF!</v>
      </c>
    </row>
    <row r="16" spans="1:10" ht="38.25" x14ac:dyDescent="0.25">
      <c r="A16" s="7">
        <v>13</v>
      </c>
      <c r="B16" s="1" t="s">
        <v>60</v>
      </c>
      <c r="C16" s="2" t="s">
        <v>6</v>
      </c>
      <c r="D16" s="13" t="s">
        <v>26</v>
      </c>
      <c r="E16" s="16">
        <v>1008</v>
      </c>
      <c r="F16" s="16">
        <v>491.88499999999999</v>
      </c>
      <c r="G16" s="17">
        <v>516.11500000000001</v>
      </c>
      <c r="J16" s="8" t="e">
        <f>#REF!-#REF!</f>
        <v>#REF!</v>
      </c>
    </row>
    <row r="17" spans="1:10" ht="38.25" x14ac:dyDescent="0.25">
      <c r="A17" s="7">
        <v>14</v>
      </c>
      <c r="B17" s="1" t="s">
        <v>60</v>
      </c>
      <c r="C17" s="2" t="s">
        <v>6</v>
      </c>
      <c r="D17" s="13" t="s">
        <v>27</v>
      </c>
      <c r="E17" s="16">
        <v>8818</v>
      </c>
      <c r="F17" s="16">
        <v>3049.3745237329522</v>
      </c>
      <c r="G17" s="17">
        <v>5768.6254762670478</v>
      </c>
      <c r="J17" s="8" t="e">
        <f>#REF!-#REF!</f>
        <v>#REF!</v>
      </c>
    </row>
    <row r="18" spans="1:10" ht="38.25" x14ac:dyDescent="0.25">
      <c r="A18" s="7">
        <v>15</v>
      </c>
      <c r="B18" s="1" t="s">
        <v>65</v>
      </c>
      <c r="C18" s="2" t="s">
        <v>6</v>
      </c>
      <c r="D18" s="13" t="s">
        <v>56</v>
      </c>
      <c r="E18" s="14">
        <v>1504</v>
      </c>
      <c r="F18" s="14">
        <v>1010.5925419354837</v>
      </c>
      <c r="G18" s="15">
        <v>493.40745806451628</v>
      </c>
      <c r="J18" s="8" t="e">
        <f>#REF!-#REF!</f>
        <v>#REF!</v>
      </c>
    </row>
    <row r="19" spans="1:10" x14ac:dyDescent="0.25">
      <c r="A19" s="7">
        <v>16</v>
      </c>
      <c r="B19" s="1" t="s">
        <v>58</v>
      </c>
      <c r="C19" s="2" t="s">
        <v>8</v>
      </c>
      <c r="D19" s="12" t="s">
        <v>28</v>
      </c>
      <c r="E19" s="14">
        <v>37065</v>
      </c>
      <c r="F19" s="14">
        <v>25529.566621875387</v>
      </c>
      <c r="G19" s="15">
        <v>11535.433378124613</v>
      </c>
      <c r="J19" s="8" t="e">
        <f>#REF!-#REF!</f>
        <v>#REF!</v>
      </c>
    </row>
    <row r="20" spans="1:10" x14ac:dyDescent="0.25">
      <c r="A20" s="7">
        <v>17</v>
      </c>
      <c r="B20" s="1" t="s">
        <v>58</v>
      </c>
      <c r="C20" s="2" t="s">
        <v>8</v>
      </c>
      <c r="D20" s="12" t="s">
        <v>29</v>
      </c>
      <c r="E20" s="14">
        <v>10054</v>
      </c>
      <c r="F20" s="14">
        <v>6633.9359999999997</v>
      </c>
      <c r="G20" s="15">
        <v>3420.0640000000003</v>
      </c>
      <c r="J20" s="8" t="e">
        <f>#REF!-#REF!</f>
        <v>#REF!</v>
      </c>
    </row>
    <row r="21" spans="1:10" x14ac:dyDescent="0.25">
      <c r="A21" s="7">
        <v>18</v>
      </c>
      <c r="B21" s="1" t="s">
        <v>60</v>
      </c>
      <c r="C21" s="2" t="s">
        <v>8</v>
      </c>
      <c r="D21" s="12" t="s">
        <v>9</v>
      </c>
      <c r="E21" s="14">
        <v>14299</v>
      </c>
      <c r="F21" s="14">
        <v>13721.470991151782</v>
      </c>
      <c r="G21" s="15">
        <v>577.52900884821793</v>
      </c>
      <c r="J21" s="8" t="e">
        <f>#REF!-#REF!</f>
        <v>#REF!</v>
      </c>
    </row>
    <row r="22" spans="1:10" x14ac:dyDescent="0.25">
      <c r="A22" s="7">
        <v>19</v>
      </c>
      <c r="B22" s="1" t="s">
        <v>63</v>
      </c>
      <c r="C22" s="2" t="s">
        <v>8</v>
      </c>
      <c r="D22" s="12" t="s">
        <v>30</v>
      </c>
      <c r="E22" s="14">
        <v>5900</v>
      </c>
      <c r="F22" s="14">
        <v>2535.5375999999997</v>
      </c>
      <c r="G22" s="15">
        <v>3364.4624000000003</v>
      </c>
      <c r="J22" s="8" t="e">
        <f>#REF!-#REF!</f>
        <v>#REF!</v>
      </c>
    </row>
    <row r="23" spans="1:10" x14ac:dyDescent="0.25">
      <c r="A23" s="7">
        <v>20</v>
      </c>
      <c r="B23" s="1" t="s">
        <v>60</v>
      </c>
      <c r="C23" s="2" t="s">
        <v>8</v>
      </c>
      <c r="D23" s="12" t="s">
        <v>31</v>
      </c>
      <c r="E23" s="14">
        <v>14648</v>
      </c>
      <c r="F23" s="14">
        <v>10905.15101482279</v>
      </c>
      <c r="G23" s="15">
        <v>3742.8489851772101</v>
      </c>
      <c r="J23" s="8" t="e">
        <f>#REF!-#REF!</f>
        <v>#REF!</v>
      </c>
    </row>
    <row r="24" spans="1:10" x14ac:dyDescent="0.25">
      <c r="A24" s="7">
        <v>21</v>
      </c>
      <c r="B24" s="1" t="s">
        <v>60</v>
      </c>
      <c r="C24" s="2" t="s">
        <v>8</v>
      </c>
      <c r="D24" s="12" t="s">
        <v>32</v>
      </c>
      <c r="E24" s="14">
        <v>5100</v>
      </c>
      <c r="F24" s="14">
        <v>3820.4359776803049</v>
      </c>
      <c r="G24" s="15">
        <v>1279.5640223196951</v>
      </c>
      <c r="J24" s="8" t="e">
        <f>#REF!-#REF!</f>
        <v>#REF!</v>
      </c>
    </row>
    <row r="25" spans="1:10" x14ac:dyDescent="0.25">
      <c r="A25" s="7">
        <v>22</v>
      </c>
      <c r="B25" s="1" t="s">
        <v>58</v>
      </c>
      <c r="C25" s="2" t="s">
        <v>8</v>
      </c>
      <c r="D25" s="12" t="s">
        <v>33</v>
      </c>
      <c r="E25" s="14">
        <v>3034</v>
      </c>
      <c r="F25" s="14">
        <v>2278.3852863132424</v>
      </c>
      <c r="G25" s="15">
        <v>755.61471368675757</v>
      </c>
      <c r="J25" s="8" t="e">
        <f>#REF!-#REF!</f>
        <v>#REF!</v>
      </c>
    </row>
    <row r="26" spans="1:10" ht="25.5" x14ac:dyDescent="0.25">
      <c r="A26" s="7">
        <v>23</v>
      </c>
      <c r="B26" s="1" t="s">
        <v>60</v>
      </c>
      <c r="C26" s="2" t="s">
        <v>5</v>
      </c>
      <c r="D26" s="23" t="s">
        <v>49</v>
      </c>
      <c r="E26" s="14">
        <v>23376</v>
      </c>
      <c r="F26" s="14">
        <v>16002.152175975782</v>
      </c>
      <c r="G26" s="15">
        <v>7373.8478240242184</v>
      </c>
      <c r="J26" s="8" t="e">
        <f>#REF!-#REF!</f>
        <v>#REF!</v>
      </c>
    </row>
    <row r="27" spans="1:10" ht="25.5" x14ac:dyDescent="0.25">
      <c r="A27" s="7">
        <v>24</v>
      </c>
      <c r="B27" s="1" t="s">
        <v>60</v>
      </c>
      <c r="C27" s="2" t="s">
        <v>5</v>
      </c>
      <c r="D27" s="13" t="s">
        <v>34</v>
      </c>
      <c r="E27" s="14">
        <v>6188</v>
      </c>
      <c r="F27" s="14">
        <v>1409.84</v>
      </c>
      <c r="G27" s="15">
        <v>4778.16</v>
      </c>
      <c r="J27" s="8" t="e">
        <f>#REF!-#REF!</f>
        <v>#REF!</v>
      </c>
    </row>
    <row r="28" spans="1:10" ht="25.5" x14ac:dyDescent="0.25">
      <c r="A28" s="7">
        <v>25</v>
      </c>
      <c r="B28" s="1" t="s">
        <v>60</v>
      </c>
      <c r="C28" s="2" t="s">
        <v>5</v>
      </c>
      <c r="D28" s="13" t="s">
        <v>48</v>
      </c>
      <c r="E28" s="14">
        <v>2027</v>
      </c>
      <c r="F28" s="14">
        <v>1172.7259084818406</v>
      </c>
      <c r="G28" s="15">
        <v>854.27409151815937</v>
      </c>
      <c r="J28" s="8" t="e">
        <f>#REF!-#REF!</f>
        <v>#REF!</v>
      </c>
    </row>
    <row r="29" spans="1:10" ht="25.5" x14ac:dyDescent="0.25">
      <c r="A29" s="7">
        <v>26</v>
      </c>
      <c r="B29" s="1" t="s">
        <v>61</v>
      </c>
      <c r="C29" s="2" t="s">
        <v>5</v>
      </c>
      <c r="D29" s="13" t="s">
        <v>46</v>
      </c>
      <c r="E29" s="14">
        <v>8252.4</v>
      </c>
      <c r="F29" s="14">
        <v>3205.7376500172263</v>
      </c>
      <c r="G29" s="15">
        <v>5046.6623499827729</v>
      </c>
      <c r="J29" s="8" t="e">
        <f>#REF!-#REF!</f>
        <v>#REF!</v>
      </c>
    </row>
    <row r="30" spans="1:10" ht="25.5" x14ac:dyDescent="0.25">
      <c r="A30" s="7">
        <v>27</v>
      </c>
      <c r="B30" s="1" t="s">
        <v>60</v>
      </c>
      <c r="C30" s="2" t="s">
        <v>5</v>
      </c>
      <c r="D30" s="13" t="s">
        <v>57</v>
      </c>
      <c r="E30" s="14">
        <v>1184</v>
      </c>
      <c r="F30" s="14">
        <v>747.45635711438081</v>
      </c>
      <c r="G30" s="15">
        <v>436.54364288561919</v>
      </c>
      <c r="J30" s="8" t="e">
        <f>#REF!-#REF!</f>
        <v>#REF!</v>
      </c>
    </row>
    <row r="31" spans="1:10" ht="25.5" x14ac:dyDescent="0.25">
      <c r="A31" s="7">
        <v>28</v>
      </c>
      <c r="B31" s="1" t="s">
        <v>58</v>
      </c>
      <c r="C31" s="2" t="s">
        <v>5</v>
      </c>
      <c r="D31" s="13" t="s">
        <v>35</v>
      </c>
      <c r="E31" s="14">
        <v>17861</v>
      </c>
      <c r="F31" s="14">
        <v>16196.986424490708</v>
      </c>
      <c r="G31" s="15">
        <v>1664.0135755092924</v>
      </c>
      <c r="J31" s="8" t="e">
        <f>#REF!-#REF!</f>
        <v>#REF!</v>
      </c>
    </row>
    <row r="32" spans="1:10" ht="25.5" x14ac:dyDescent="0.25">
      <c r="A32" s="7">
        <v>29</v>
      </c>
      <c r="B32" s="1" t="s">
        <v>60</v>
      </c>
      <c r="C32" s="2" t="s">
        <v>5</v>
      </c>
      <c r="D32" s="13" t="s">
        <v>36</v>
      </c>
      <c r="E32" s="14">
        <v>3780</v>
      </c>
      <c r="F32" s="14">
        <v>2891.4016079256917</v>
      </c>
      <c r="G32" s="15">
        <v>888.59839207430832</v>
      </c>
      <c r="J32" s="8" t="e">
        <f>#REF!-#REF!</f>
        <v>#REF!</v>
      </c>
    </row>
    <row r="33" spans="1:10" ht="25.5" x14ac:dyDescent="0.25">
      <c r="A33" s="7">
        <v>30</v>
      </c>
      <c r="B33" s="1" t="s">
        <v>64</v>
      </c>
      <c r="C33" s="2" t="s">
        <v>5</v>
      </c>
      <c r="D33" s="13" t="s">
        <v>16</v>
      </c>
      <c r="E33" s="14">
        <v>2096</v>
      </c>
      <c r="F33" s="14">
        <v>1743.4199999999996</v>
      </c>
      <c r="G33" s="15">
        <v>352.58000000000038</v>
      </c>
      <c r="J33" s="8" t="e">
        <f>#REF!-#REF!</f>
        <v>#REF!</v>
      </c>
    </row>
    <row r="34" spans="1:10" ht="25.5" x14ac:dyDescent="0.25">
      <c r="A34" s="7">
        <v>31</v>
      </c>
      <c r="B34" s="1" t="s">
        <v>60</v>
      </c>
      <c r="C34" s="2" t="s">
        <v>4</v>
      </c>
      <c r="D34" s="13" t="s">
        <v>47</v>
      </c>
      <c r="E34" s="14">
        <v>1278</v>
      </c>
      <c r="F34" s="14">
        <v>1046.3039999999999</v>
      </c>
      <c r="G34" s="15">
        <v>231.69600000000014</v>
      </c>
      <c r="J34" s="8" t="e">
        <f>#REF!-#REF!</f>
        <v>#REF!</v>
      </c>
    </row>
    <row r="35" spans="1:10" ht="25.5" x14ac:dyDescent="0.25">
      <c r="A35" s="7">
        <v>32</v>
      </c>
      <c r="B35" s="1" t="s">
        <v>60</v>
      </c>
      <c r="C35" s="2" t="s">
        <v>4</v>
      </c>
      <c r="D35" s="13" t="s">
        <v>37</v>
      </c>
      <c r="E35" s="14">
        <v>4697</v>
      </c>
      <c r="F35" s="14">
        <v>4291.4629613710122</v>
      </c>
      <c r="G35" s="15">
        <v>405.53703862898783</v>
      </c>
      <c r="J35" s="8" t="e">
        <f>#REF!-#REF!</f>
        <v>#REF!</v>
      </c>
    </row>
    <row r="36" spans="1:10" ht="25.5" x14ac:dyDescent="0.25">
      <c r="A36" s="7">
        <v>33</v>
      </c>
      <c r="B36" s="1" t="s">
        <v>58</v>
      </c>
      <c r="C36" s="2" t="s">
        <v>4</v>
      </c>
      <c r="D36" s="13" t="s">
        <v>38</v>
      </c>
      <c r="E36" s="14">
        <v>8131</v>
      </c>
      <c r="F36" s="14">
        <v>3545.808</v>
      </c>
      <c r="G36" s="15">
        <v>4585.192</v>
      </c>
      <c r="J36" s="8" t="e">
        <f>#REF!-#REF!</f>
        <v>#REF!</v>
      </c>
    </row>
    <row r="37" spans="1:10" ht="25.5" x14ac:dyDescent="0.25">
      <c r="A37" s="7">
        <v>34</v>
      </c>
      <c r="B37" s="1" t="s">
        <v>60</v>
      </c>
      <c r="C37" s="2" t="s">
        <v>12</v>
      </c>
      <c r="D37" s="12" t="s">
        <v>39</v>
      </c>
      <c r="E37" s="14">
        <v>12700</v>
      </c>
      <c r="F37" s="14">
        <v>9295.3914509668084</v>
      </c>
      <c r="G37" s="15">
        <v>3404.6085490331916</v>
      </c>
      <c r="J37" s="8" t="e">
        <f>#REF!-#REF!</f>
        <v>#REF!</v>
      </c>
    </row>
    <row r="38" spans="1:10" ht="25.5" x14ac:dyDescent="0.25">
      <c r="A38" s="7">
        <v>35</v>
      </c>
      <c r="B38" s="1" t="s">
        <v>60</v>
      </c>
      <c r="C38" s="2" t="s">
        <v>12</v>
      </c>
      <c r="D38" s="12" t="s">
        <v>13</v>
      </c>
      <c r="E38" s="14">
        <v>8550</v>
      </c>
      <c r="F38" s="14">
        <v>4561.7187588998977</v>
      </c>
      <c r="G38" s="15">
        <v>3988.2812411001023</v>
      </c>
      <c r="J38" s="8" t="e">
        <f>#REF!-#REF!</f>
        <v>#REF!</v>
      </c>
    </row>
    <row r="39" spans="1:10" ht="25.5" x14ac:dyDescent="0.25">
      <c r="A39" s="7">
        <v>36</v>
      </c>
      <c r="B39" s="1" t="s">
        <v>60</v>
      </c>
      <c r="C39" s="2" t="s">
        <v>12</v>
      </c>
      <c r="D39" s="12" t="s">
        <v>70</v>
      </c>
      <c r="E39" s="14">
        <v>18600</v>
      </c>
      <c r="F39" s="14">
        <v>11248.036049421931</v>
      </c>
      <c r="G39" s="15">
        <v>7351.9639505780688</v>
      </c>
      <c r="J39" s="8" t="e">
        <f>#REF!-#REF!</f>
        <v>#REF!</v>
      </c>
    </row>
    <row r="40" spans="1:10" ht="25.5" x14ac:dyDescent="0.25">
      <c r="A40" s="7">
        <v>37</v>
      </c>
      <c r="B40" s="1" t="s">
        <v>58</v>
      </c>
      <c r="C40" s="2" t="s">
        <v>12</v>
      </c>
      <c r="D40" s="12" t="s">
        <v>14</v>
      </c>
      <c r="E40" s="14">
        <v>20001</v>
      </c>
      <c r="F40" s="14">
        <v>12971.043836762759</v>
      </c>
      <c r="G40" s="15">
        <v>7029.9561632372406</v>
      </c>
      <c r="J40" s="8" t="e">
        <f>#REF!-#REF!</f>
        <v>#REF!</v>
      </c>
    </row>
    <row r="41" spans="1:10" ht="25.5" x14ac:dyDescent="0.25">
      <c r="A41" s="7">
        <v>38</v>
      </c>
      <c r="B41" s="1" t="s">
        <v>58</v>
      </c>
      <c r="C41" s="2" t="s">
        <v>12</v>
      </c>
      <c r="D41" s="12" t="s">
        <v>15</v>
      </c>
      <c r="E41" s="14">
        <v>9062</v>
      </c>
      <c r="F41" s="14">
        <v>8383.6509166254091</v>
      </c>
      <c r="G41" s="15">
        <v>678.34908337459092</v>
      </c>
      <c r="J41" s="8" t="e">
        <f>#REF!-#REF!</f>
        <v>#REF!</v>
      </c>
    </row>
    <row r="42" spans="1:10" ht="25.5" x14ac:dyDescent="0.25">
      <c r="A42" s="7">
        <v>39</v>
      </c>
      <c r="B42" s="1" t="s">
        <v>60</v>
      </c>
      <c r="C42" s="2" t="s">
        <v>7</v>
      </c>
      <c r="D42" s="13" t="s">
        <v>40</v>
      </c>
      <c r="E42" s="14">
        <v>1367</v>
      </c>
      <c r="F42" s="14">
        <v>1055.115</v>
      </c>
      <c r="G42" s="33">
        <v>311.88499999999999</v>
      </c>
      <c r="J42" s="8" t="e">
        <f>#REF!-#REF!</f>
        <v>#REF!</v>
      </c>
    </row>
    <row r="43" spans="1:10" ht="25.5" x14ac:dyDescent="0.25">
      <c r="A43" s="7">
        <v>40</v>
      </c>
      <c r="B43" s="1" t="s">
        <v>58</v>
      </c>
      <c r="C43" s="2" t="s">
        <v>7</v>
      </c>
      <c r="D43" s="12" t="s">
        <v>41</v>
      </c>
      <c r="E43" s="14">
        <v>17060</v>
      </c>
      <c r="F43" s="14">
        <v>11435.729623509882</v>
      </c>
      <c r="G43" s="15">
        <v>5624.270376490118</v>
      </c>
      <c r="J43" s="8" t="e">
        <f>#REF!-#REF!</f>
        <v>#REF!</v>
      </c>
    </row>
    <row r="44" spans="1:10" ht="25.5" x14ac:dyDescent="0.25">
      <c r="A44" s="7">
        <v>41</v>
      </c>
      <c r="B44" s="1" t="s">
        <v>58</v>
      </c>
      <c r="C44" s="2" t="s">
        <v>7</v>
      </c>
      <c r="D44" s="12" t="s">
        <v>42</v>
      </c>
      <c r="E44" s="14">
        <v>11380</v>
      </c>
      <c r="F44" s="14">
        <v>5527.7</v>
      </c>
      <c r="G44" s="15">
        <v>5852.3</v>
      </c>
      <c r="J44" s="8" t="e">
        <f>#REF!-#REF!</f>
        <v>#REF!</v>
      </c>
    </row>
    <row r="45" spans="1:10" ht="25.5" x14ac:dyDescent="0.25">
      <c r="A45" s="7">
        <v>42</v>
      </c>
      <c r="B45" s="1" t="s">
        <v>60</v>
      </c>
      <c r="C45" s="2" t="s">
        <v>10</v>
      </c>
      <c r="D45" s="13" t="s">
        <v>43</v>
      </c>
      <c r="E45" s="14">
        <v>7830</v>
      </c>
      <c r="F45" s="14">
        <v>1762.745487672928</v>
      </c>
      <c r="G45" s="15">
        <v>6067.254512327072</v>
      </c>
      <c r="J45" s="8" t="e">
        <f>#REF!-#REF!</f>
        <v>#REF!</v>
      </c>
    </row>
    <row r="46" spans="1:10" ht="25.5" x14ac:dyDescent="0.25">
      <c r="A46" s="7">
        <v>43</v>
      </c>
      <c r="B46" s="1" t="s">
        <v>60</v>
      </c>
      <c r="C46" s="2" t="s">
        <v>11</v>
      </c>
      <c r="D46" s="12" t="s">
        <v>44</v>
      </c>
      <c r="E46" s="14">
        <v>4160</v>
      </c>
      <c r="F46" s="14">
        <v>3885</v>
      </c>
      <c r="G46" s="15">
        <v>274</v>
      </c>
      <c r="J46" s="8" t="e">
        <f>#REF!-#REF!</f>
        <v>#REF!</v>
      </c>
    </row>
    <row r="47" spans="1:10" ht="25.5" x14ac:dyDescent="0.25">
      <c r="A47" s="7">
        <v>44</v>
      </c>
      <c r="B47" s="1" t="s">
        <v>60</v>
      </c>
      <c r="C47" s="2" t="s">
        <v>11</v>
      </c>
      <c r="D47" s="12" t="s">
        <v>55</v>
      </c>
      <c r="E47" s="14">
        <v>8351</v>
      </c>
      <c r="F47" s="14">
        <v>7244</v>
      </c>
      <c r="G47" s="15">
        <v>1107</v>
      </c>
      <c r="J47" s="8" t="e">
        <f>#REF!-#REF!</f>
        <v>#REF!</v>
      </c>
    </row>
    <row r="48" spans="1:10" ht="25.5" x14ac:dyDescent="0.25">
      <c r="A48" s="7">
        <v>45</v>
      </c>
      <c r="B48" s="1" t="s">
        <v>60</v>
      </c>
      <c r="C48" s="9" t="s">
        <v>11</v>
      </c>
      <c r="D48" s="24" t="s">
        <v>54</v>
      </c>
      <c r="E48" s="14">
        <v>11555</v>
      </c>
      <c r="F48" s="14">
        <v>8189.6763632635748</v>
      </c>
      <c r="G48" s="15">
        <v>3365.3236367364252</v>
      </c>
      <c r="J48" s="8" t="e">
        <f>#REF!-#REF!</f>
        <v>#REF!</v>
      </c>
    </row>
    <row r="49" spans="1:10" ht="25.5" x14ac:dyDescent="0.25">
      <c r="A49" s="7">
        <v>46</v>
      </c>
      <c r="B49" s="1" t="s">
        <v>60</v>
      </c>
      <c r="C49" s="3" t="s">
        <v>45</v>
      </c>
      <c r="D49" s="12" t="s">
        <v>71</v>
      </c>
      <c r="E49" s="14">
        <v>4000.4250000000002</v>
      </c>
      <c r="F49" s="14">
        <v>2612.5402736813808</v>
      </c>
      <c r="G49" s="15">
        <v>1387.8847263186194</v>
      </c>
      <c r="J49" s="8" t="e">
        <f>#REF!-#REF!</f>
        <v>#REF!</v>
      </c>
    </row>
    <row r="50" spans="1:10" ht="25.5" x14ac:dyDescent="0.25">
      <c r="A50" s="7">
        <v>47</v>
      </c>
      <c r="B50" s="1" t="s">
        <v>60</v>
      </c>
      <c r="C50" s="3" t="s">
        <v>45</v>
      </c>
      <c r="D50" s="12" t="s">
        <v>53</v>
      </c>
      <c r="E50" s="14">
        <v>4750</v>
      </c>
      <c r="F50" s="14">
        <v>2279.0286693617195</v>
      </c>
      <c r="G50" s="15">
        <v>2470.9713306382805</v>
      </c>
      <c r="J50" s="8" t="e">
        <f>#REF!-#REF!</f>
        <v>#REF!</v>
      </c>
    </row>
    <row r="51" spans="1:10" ht="25.5" x14ac:dyDescent="0.25">
      <c r="A51" s="7">
        <v>48</v>
      </c>
      <c r="B51" s="1" t="s">
        <v>58</v>
      </c>
      <c r="C51" s="2" t="s">
        <v>45</v>
      </c>
      <c r="D51" s="12" t="s">
        <v>52</v>
      </c>
      <c r="E51" s="14">
        <v>1380</v>
      </c>
      <c r="F51" s="14">
        <v>1000</v>
      </c>
      <c r="G51" s="15">
        <v>380</v>
      </c>
      <c r="J51" s="8" t="e">
        <f>#REF!-#REF!</f>
        <v>#REF!</v>
      </c>
    </row>
    <row r="52" spans="1:10" ht="25.5" x14ac:dyDescent="0.25">
      <c r="A52" s="7">
        <v>49</v>
      </c>
      <c r="B52" s="1" t="s">
        <v>60</v>
      </c>
      <c r="C52" s="2" t="s">
        <v>45</v>
      </c>
      <c r="D52" s="12" t="s">
        <v>50</v>
      </c>
      <c r="E52" s="14">
        <v>10500</v>
      </c>
      <c r="F52" s="14">
        <v>7925</v>
      </c>
      <c r="G52" s="15">
        <v>2575</v>
      </c>
      <c r="J52" s="8" t="e">
        <f>#REF!-#REF!</f>
        <v>#REF!</v>
      </c>
    </row>
    <row r="53" spans="1:10" ht="25.5" x14ac:dyDescent="0.25">
      <c r="A53" s="7">
        <v>50</v>
      </c>
      <c r="B53" s="1" t="s">
        <v>60</v>
      </c>
      <c r="C53" s="2" t="s">
        <v>45</v>
      </c>
      <c r="D53" s="12" t="s">
        <v>51</v>
      </c>
      <c r="E53" s="14">
        <v>1750</v>
      </c>
      <c r="F53" s="14">
        <v>941.67359999999985</v>
      </c>
      <c r="G53" s="15">
        <v>808.32640000000015</v>
      </c>
      <c r="J53" s="8" t="e">
        <f>#REF!-#REF!</f>
        <v>#REF!</v>
      </c>
    </row>
    <row r="54" spans="1:10" ht="15.75" thickBot="1" x14ac:dyDescent="0.3">
      <c r="A54" s="27"/>
      <c r="B54" s="28"/>
      <c r="C54" s="29" t="s">
        <v>73</v>
      </c>
      <c r="D54" s="29"/>
      <c r="E54" s="30"/>
      <c r="F54" s="30"/>
      <c r="G54" s="34">
        <f>SUM(G4:G53)</f>
        <v>160878.49415988263</v>
      </c>
    </row>
    <row r="56" spans="1:10" x14ac:dyDescent="0.25">
      <c r="A56" s="38"/>
      <c r="B56" s="38"/>
      <c r="C56" s="38"/>
      <c r="D56" s="38"/>
      <c r="E56" s="38"/>
      <c r="F56" s="38"/>
      <c r="G56" s="38"/>
    </row>
  </sheetData>
  <autoFilter ref="A3:D53"/>
  <mergeCells count="2">
    <mergeCell ref="A1:G1"/>
    <mergeCell ref="A56:G56"/>
  </mergeCells>
  <conditionalFormatting sqref="J4:J53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3.1</vt:lpstr>
      <vt:lpstr>'3.1'!Область_печати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Шумков Андрей Анатольевич</dc:creator>
  <cp:lastModifiedBy>Сергей Иванович</cp:lastModifiedBy>
  <cp:lastPrinted>2019-04-08T06:23:02Z</cp:lastPrinted>
  <dcterms:created xsi:type="dcterms:W3CDTF">2012-01-23T02:40:05Z</dcterms:created>
  <dcterms:modified xsi:type="dcterms:W3CDTF">2019-04-10T00:18:38Z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